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i tiêu" sheetId="1" state="visible" r:id="rId3"/>
    <sheet name="Tổng hợp theo danh mục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<sst xmlns="http://schemas.openxmlformats.org/spreadsheetml/2006/main" count="41" uniqueCount="33">
  <si>
    <t xml:space="preserve">QUẢN LÝ CHI TIÊU CÁ NHÂN</t>
  </si>
  <si>
    <t xml:space="preserve">Nhập ngày, danh mục, mô tả và số tiền. Bảng tổng hợp sẽ tự tính.</t>
  </si>
  <si>
    <t xml:space="preserve">Ngày</t>
  </si>
  <si>
    <t xml:space="preserve">Loại</t>
  </si>
  <si>
    <t xml:space="preserve">Danh mục</t>
  </si>
  <si>
    <t xml:space="preserve">Mô tả</t>
  </si>
  <si>
    <t xml:space="preserve">Số tiền (VNĐ)</t>
  </si>
  <si>
    <t xml:space="preserve">2026-06-01</t>
  </si>
  <si>
    <t xml:space="preserve">Thu nhập</t>
  </si>
  <si>
    <t xml:space="preserve">Lương</t>
  </si>
  <si>
    <t xml:space="preserve">Lương tháng 6</t>
  </si>
  <si>
    <t xml:space="preserve">2026-06-02</t>
  </si>
  <si>
    <t xml:space="preserve">Chi tiêu</t>
  </si>
  <si>
    <t xml:space="preserve">Ăn uống</t>
  </si>
  <si>
    <t xml:space="preserve">Đi chợ</t>
  </si>
  <si>
    <t xml:space="preserve">2026-06-03</t>
  </si>
  <si>
    <t xml:space="preserve">Nhà ở</t>
  </si>
  <si>
    <t xml:space="preserve">Tiền điện</t>
  </si>
  <si>
    <t xml:space="preserve">2026-06-05</t>
  </si>
  <si>
    <t xml:space="preserve">Di chuyển</t>
  </si>
  <si>
    <t xml:space="preserve">Đổ xăng</t>
  </si>
  <si>
    <t xml:space="preserve">2026-06-08</t>
  </si>
  <si>
    <t xml:space="preserve">Giải trí</t>
  </si>
  <si>
    <t xml:space="preserve">Xem phim</t>
  </si>
  <si>
    <t xml:space="preserve">Tổng thu nhập:</t>
  </si>
  <si>
    <t xml:space="preserve">Tổng chi tiêu:</t>
  </si>
  <si>
    <t xml:space="preserve">Số dư:</t>
  </si>
  <si>
    <t xml:space="preserve">TỔNG HỢP CHI TIÊU THEO DANH MỤC</t>
  </si>
  <si>
    <t xml:space="preserve">Tổng số tiền (VNĐ)</t>
  </si>
  <si>
    <t xml:space="preserve">Sức khỏe</t>
  </si>
  <si>
    <t xml:space="preserve">Giáo dục</t>
  </si>
  <si>
    <t xml:space="preserve">Mua sắm</t>
  </si>
  <si>
    <t xml:space="preserve">Khác chi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</si>
</sst>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563EB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16A34A"/>
      <name val="Arial"/>
      <family val="0"/>
      <charset val="1"/>
    </font>
    <font>
      <b val="true"/>
      <sz val="11"/>
      <color rgb="FFDC2626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0066CC"/>
      </patternFill>
    </fill>
    <fill>
      <patternFill patternType="solid">
        <fgColor rgb="FFFEF3C7"/>
        <bgColor rgb="FFFFFF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3C7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16A34A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1"/>
    <col collapsed="false" customWidth="true" hidden="false" outlineLevel="0" max="3" min="3" style="0" width="14"/>
    <col collapsed="false" customWidth="true" hidden="false" outlineLevel="0" max="4" min="4" style="0" width="28"/>
    <col collapsed="false" customWidth="true" hidden="false" outlineLevel="0" max="5" min="5" style="0" width="16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customFormat="false" ht="15" hidden="false" customHeight="false" outlineLevel="0" collapsed="false">
      <c r="A5" s="4" t="s">
        <v>7</v>
      </c>
      <c r="B5" s="4" t="s">
        <v>8</v>
      </c>
      <c r="C5" s="4" t="s">
        <v>9</v>
      </c>
      <c r="D5" s="4" t="s">
        <v>10</v>
      </c>
      <c r="E5" s="5" t="n">
        <v>15000000</v>
      </c>
    </row>
    <row r="6" customFormat="false" ht="15" hidden="false" customHeight="false" outlineLevel="0" collapsed="false">
      <c r="A6" s="4" t="s">
        <v>11</v>
      </c>
      <c r="B6" s="4" t="s">
        <v>12</v>
      </c>
      <c r="C6" s="4" t="s">
        <v>13</v>
      </c>
      <c r="D6" s="4" t="s">
        <v>14</v>
      </c>
      <c r="E6" s="5" t="n">
        <v>500000</v>
      </c>
    </row>
    <row r="7" customFormat="false" ht="15" hidden="false" customHeight="false" outlineLevel="0" collapsed="false">
      <c r="A7" s="4" t="s">
        <v>15</v>
      </c>
      <c r="B7" s="4" t="s">
        <v>12</v>
      </c>
      <c r="C7" s="4" t="s">
        <v>16</v>
      </c>
      <c r="D7" s="4" t="s">
        <v>17</v>
      </c>
      <c r="E7" s="5" t="n">
        <v>350000</v>
      </c>
    </row>
    <row r="8" customFormat="false" ht="15" hidden="false" customHeight="false" outlineLevel="0" collapsed="false">
      <c r="A8" s="4" t="s">
        <v>18</v>
      </c>
      <c r="B8" s="4" t="s">
        <v>12</v>
      </c>
      <c r="C8" s="4" t="s">
        <v>19</v>
      </c>
      <c r="D8" s="4" t="s">
        <v>20</v>
      </c>
      <c r="E8" s="5" t="n">
        <v>200000</v>
      </c>
    </row>
    <row r="9" customFormat="false" ht="15" hidden="false" customHeight="false" outlineLevel="0" collapsed="false">
      <c r="A9" s="4" t="s">
        <v>21</v>
      </c>
      <c r="B9" s="4" t="s">
        <v>12</v>
      </c>
      <c r="C9" s="4" t="s">
        <v>22</v>
      </c>
      <c r="D9" s="4" t="s">
        <v>23</v>
      </c>
      <c r="E9" s="5" t="n">
        <v>150000</v>
      </c>
    </row>
    <row r="10" customFormat="false" ht="15" hidden="false" customHeight="false" outlineLevel="0" collapsed="false">
      <c r="A10" s="4"/>
      <c r="B10" s="4"/>
      <c r="C10" s="4"/>
      <c r="D10" s="4"/>
      <c r="E10" s="5"/>
    </row>
    <row r="11" customFormat="false" ht="15" hidden="false" customHeight="false" outlineLevel="0" collapsed="false">
      <c r="A11" s="4"/>
      <c r="B11" s="4"/>
      <c r="C11" s="4"/>
      <c r="D11" s="4"/>
      <c r="E11" s="5"/>
    </row>
    <row r="12" customFormat="false" ht="15" hidden="false" customHeight="false" outlineLevel="0" collapsed="false">
      <c r="A12" s="4"/>
      <c r="B12" s="4"/>
      <c r="C12" s="4"/>
      <c r="D12" s="4"/>
      <c r="E12" s="5"/>
    </row>
    <row r="13" customFormat="false" ht="15" hidden="false" customHeight="false" outlineLevel="0" collapsed="false">
      <c r="A13" s="4"/>
      <c r="B13" s="4"/>
      <c r="C13" s="4"/>
      <c r="D13" s="4"/>
      <c r="E13" s="5"/>
    </row>
    <row r="14" customFormat="false" ht="15" hidden="false" customHeight="false" outlineLevel="0" collapsed="false">
      <c r="A14" s="4"/>
      <c r="B14" s="4"/>
      <c r="C14" s="4"/>
      <c r="D14" s="4"/>
      <c r="E14" s="5"/>
    </row>
    <row r="15" customFormat="false" ht="15" hidden="false" customHeight="false" outlineLevel="0" collapsed="false">
      <c r="A15" s="4"/>
      <c r="B15" s="4"/>
      <c r="C15" s="4"/>
      <c r="D15" s="4"/>
      <c r="E15" s="5"/>
    </row>
    <row r="16" customFormat="false" ht="15" hidden="false" customHeight="false" outlineLevel="0" collapsed="false">
      <c r="A16" s="4"/>
      <c r="B16" s="4"/>
      <c r="C16" s="4"/>
      <c r="D16" s="4"/>
      <c r="E16" s="5"/>
    </row>
    <row r="17" customFormat="false" ht="15" hidden="false" customHeight="false" outlineLevel="0" collapsed="false">
      <c r="A17" s="4"/>
      <c r="B17" s="4"/>
      <c r="C17" s="4"/>
      <c r="D17" s="4"/>
      <c r="E17" s="5"/>
    </row>
    <row r="18" customFormat="false" ht="15" hidden="false" customHeight="false" outlineLevel="0" collapsed="false">
      <c r="A18" s="4"/>
      <c r="B18" s="4"/>
      <c r="C18" s="4"/>
      <c r="D18" s="4"/>
      <c r="E18" s="5"/>
    </row>
    <row r="19" customFormat="false" ht="15" hidden="false" customHeight="false" outlineLevel="0" collapsed="false">
      <c r="A19" s="4"/>
      <c r="B19" s="4"/>
      <c r="C19" s="4"/>
      <c r="D19" s="4"/>
      <c r="E19" s="5"/>
    </row>
    <row r="20" customFormat="false" ht="15" hidden="false" customHeight="false" outlineLevel="0" collapsed="false">
      <c r="A20" s="4"/>
      <c r="B20" s="4"/>
      <c r="C20" s="4"/>
      <c r="D20" s="4"/>
      <c r="E20" s="5"/>
    </row>
    <row r="21" customFormat="false" ht="15" hidden="false" customHeight="false" outlineLevel="0" collapsed="false">
      <c r="A21" s="4"/>
      <c r="B21" s="4"/>
      <c r="C21" s="4"/>
      <c r="D21" s="4"/>
      <c r="E21" s="5"/>
    </row>
    <row r="22" customFormat="false" ht="15" hidden="false" customHeight="false" outlineLevel="0" collapsed="false">
      <c r="A22" s="4"/>
      <c r="B22" s="4"/>
      <c r="C22" s="4"/>
      <c r="D22" s="4"/>
      <c r="E22" s="5"/>
    </row>
    <row r="23" customFormat="false" ht="15" hidden="false" customHeight="false" outlineLevel="0" collapsed="false">
      <c r="A23" s="4"/>
      <c r="B23" s="4"/>
      <c r="C23" s="4"/>
      <c r="D23" s="4"/>
      <c r="E23" s="5"/>
    </row>
    <row r="24" customFormat="false" ht="15" hidden="false" customHeight="false" outlineLevel="0" collapsed="false">
      <c r="A24" s="4"/>
      <c r="B24" s="4"/>
      <c r="C24" s="4"/>
      <c r="D24" s="4"/>
      <c r="E24" s="5"/>
    </row>
    <row r="25" customFormat="false" ht="15" hidden="false" customHeight="false" outlineLevel="0" collapsed="false">
      <c r="A25" s="4"/>
      <c r="B25" s="4"/>
      <c r="C25" s="4"/>
      <c r="D25" s="4"/>
      <c r="E25" s="5"/>
    </row>
    <row r="26" customFormat="false" ht="15" hidden="false" customHeight="false" outlineLevel="0" collapsed="false">
      <c r="A26" s="4"/>
      <c r="B26" s="4"/>
      <c r="C26" s="4"/>
      <c r="D26" s="4"/>
      <c r="E26" s="5"/>
    </row>
    <row r="27" customFormat="false" ht="15" hidden="false" customHeight="false" outlineLevel="0" collapsed="false">
      <c r="A27" s="4"/>
      <c r="B27" s="4"/>
      <c r="C27" s="4"/>
      <c r="D27" s="4"/>
      <c r="E27" s="5"/>
    </row>
    <row r="28" customFormat="false" ht="15" hidden="false" customHeight="false" outlineLevel="0" collapsed="false">
      <c r="A28" s="4"/>
      <c r="B28" s="4"/>
      <c r="C28" s="4"/>
      <c r="D28" s="4"/>
      <c r="E28" s="5"/>
    </row>
    <row r="29" customFormat="false" ht="15" hidden="false" customHeight="false" outlineLevel="0" collapsed="false">
      <c r="A29" s="4"/>
      <c r="B29" s="4"/>
      <c r="C29" s="4"/>
      <c r="D29" s="4"/>
      <c r="E29" s="5"/>
    </row>
    <row r="30" customFormat="false" ht="15" hidden="false" customHeight="false" outlineLevel="0" collapsed="false">
      <c r="A30" s="4"/>
      <c r="B30" s="4"/>
      <c r="C30" s="4"/>
      <c r="D30" s="4"/>
      <c r="E30" s="5"/>
    </row>
    <row r="31" customFormat="false" ht="15" hidden="false" customHeight="false" outlineLevel="0" collapsed="false">
      <c r="A31" s="4"/>
      <c r="B31" s="4"/>
      <c r="C31" s="4"/>
      <c r="D31" s="4"/>
      <c r="E31" s="5"/>
    </row>
    <row r="32" customFormat="false" ht="15" hidden="false" customHeight="false" outlineLevel="0" collapsed="false">
      <c r="A32" s="4"/>
      <c r="B32" s="4"/>
      <c r="C32" s="4"/>
      <c r="D32" s="4"/>
      <c r="E32" s="5"/>
    </row>
    <row r="33" customFormat="false" ht="15" hidden="false" customHeight="false" outlineLevel="0" collapsed="false">
      <c r="A33" s="4"/>
      <c r="B33" s="4"/>
      <c r="C33" s="4"/>
      <c r="D33" s="4"/>
      <c r="E33" s="5"/>
    </row>
    <row r="34" customFormat="false" ht="15" hidden="false" customHeight="false" outlineLevel="0" collapsed="false">
      <c r="A34" s="4"/>
      <c r="B34" s="4"/>
      <c r="C34" s="4"/>
      <c r="D34" s="4"/>
      <c r="E34" s="5"/>
    </row>
    <row r="36" customFormat="false" ht="15" hidden="false" customHeight="false" outlineLevel="0" collapsed="false">
      <c r="C36" s="6" t="s">
        <v>24</v>
      </c>
      <c r="E36" s="7" t="n">
        <f aca="false">SUMIF(B5:B34,"Thu nhập",E5:E34)</f>
        <v>15000000</v>
      </c>
    </row>
    <row r="37" customFormat="false" ht="15" hidden="false" customHeight="false" outlineLevel="0" collapsed="false">
      <c r="C37" s="6" t="s">
        <v>25</v>
      </c>
      <c r="E37" s="8" t="n">
        <f aca="false">SUMIF(B5:B34,"Chi tiêu",E5:E34)</f>
        <v>1200000</v>
      </c>
    </row>
    <row r="38" customFormat="false" ht="15" hidden="false" customHeight="false" outlineLevel="0" collapsed="false">
      <c r="C38" s="6" t="s">
        <v>26</v>
      </c>
      <c r="E38" s="9" t="n">
        <f aca="false">E36-E37</f>
        <v>13800000</v>
      </c>
    </row>
  </sheetData>
  <dataValidations count="2">
    <dataValidation allowBlank="true" errorStyle="stop" operator="between" showDropDown="false" showErrorMessage="false" showInputMessage="false" sqref="B5:B34" type="list">
      <formula1>"Thu nhập,Chi tiêu"</formula1>
      <formula2>0</formula2>
    </dataValidation>
    <dataValidation allowBlank="true" errorStyle="stop" operator="between" showDropDown="false" showErrorMessage="false" showInputMessage="false" sqref="C5:C34" type="list">
      <formula1>"Lương,Thưởng,Khác,Ăn uống,Nhà ở,Di chuyển,Giải trí,Sức khỏe,Giáo dục,Mua sắm,Khác chi"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20"/>
  </cols>
  <sheetData>
    <row r="1" customFormat="false" ht="19.7" hidden="false" customHeight="false" outlineLevel="0" collapsed="false">
      <c r="A1" s="1" t="s">
        <v>27</v>
      </c>
    </row>
    <row r="3" customFormat="false" ht="15" hidden="false" customHeight="false" outlineLevel="0" collapsed="false">
      <c r="A3" s="3" t="s">
        <v>4</v>
      </c>
      <c r="B3" s="3" t="s">
        <v>28</v>
      </c>
    </row>
    <row r="4" customFormat="false" ht="15" hidden="false" customHeight="false" outlineLevel="0" collapsed="false">
      <c r="A4" s="10" t="s">
        <v>13</v>
      </c>
      <c r="B4" s="11" t="n">
        <f aca="false">SUMIFS('Chi tiêu'!E5:E34,'Chi tiêu'!B5:B34,"Chi tiêu",'Chi tiêu'!C5:C34,A4)</f>
        <v>500000</v>
      </c>
    </row>
    <row r="5" customFormat="false" ht="15" hidden="false" customHeight="false" outlineLevel="0" collapsed="false">
      <c r="A5" s="10" t="s">
        <v>16</v>
      </c>
      <c r="B5" s="11" t="n">
        <f aca="false">SUMIFS('Chi tiêu'!E5:E34,'Chi tiêu'!B5:B34,"Chi tiêu",'Chi tiêu'!C5:C34,A5)</f>
        <v>350000</v>
      </c>
    </row>
    <row r="6" customFormat="false" ht="15" hidden="false" customHeight="false" outlineLevel="0" collapsed="false">
      <c r="A6" s="10" t="s">
        <v>19</v>
      </c>
      <c r="B6" s="11" t="n">
        <f aca="false">SUMIFS('Chi tiêu'!E5:E34,'Chi tiêu'!B5:B34,"Chi tiêu",'Chi tiêu'!C5:C34,A6)</f>
        <v>200000</v>
      </c>
    </row>
    <row r="7" customFormat="false" ht="15" hidden="false" customHeight="false" outlineLevel="0" collapsed="false">
      <c r="A7" s="10" t="s">
        <v>22</v>
      </c>
      <c r="B7" s="11" t="n">
        <f aca="false">SUMIFS('Chi tiêu'!E5:E34,'Chi tiêu'!B5:B34,"Chi tiêu",'Chi tiêu'!C5:C34,A7)</f>
        <v>150000</v>
      </c>
    </row>
    <row r="8" customFormat="false" ht="15" hidden="false" customHeight="false" outlineLevel="0" collapsed="false">
      <c r="A8" s="10" t="s">
        <v>29</v>
      </c>
      <c r="B8" s="11" t="n">
        <f aca="false">SUMIFS('Chi tiêu'!E5:E34,'Chi tiêu'!B5:B34,"Chi tiêu",'Chi tiêu'!C5:C34,A8)</f>
        <v>0</v>
      </c>
    </row>
    <row r="9" customFormat="false" ht="15" hidden="false" customHeight="false" outlineLevel="0" collapsed="false">
      <c r="A9" s="10" t="s">
        <v>30</v>
      </c>
      <c r="B9" s="11" t="n">
        <f aca="false">SUMIFS('Chi tiêu'!E5:E34,'Chi tiêu'!B5:B34,"Chi tiêu",'Chi tiêu'!C5:C34,A9)</f>
        <v>0</v>
      </c>
    </row>
    <row r="10" customFormat="false" ht="15" hidden="false" customHeight="false" outlineLevel="0" collapsed="false">
      <c r="A10" s="10" t="s">
        <v>31</v>
      </c>
      <c r="B10" s="11" t="n">
        <f aca="false">SUMIFS('Chi tiêu'!E5:E34,'Chi tiêu'!B5:B34,"Chi tiêu",'Chi tiêu'!C5:C34,A10)</f>
        <v>0</v>
      </c>
    </row>
    <row r="11" customFormat="false" ht="15" hidden="false" customHeight="false" outlineLevel="0" collapsed="false">
      <c r="A11" s="10" t="s">
        <v>32</v>
      </c>
      <c r="B11" s="11" t="n">
        <f aca="false">SUMIFS('Chi tiêu'!E5:E34,'Chi tiêu'!B5:B34,"Chi tiêu",'Chi tiêu'!C5:C34,A11)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2026-06-24T05:59:11Z</dcterms:created>
  <dc:creator>openpyxl</dc:creator>
  <dc:description/>
  <dc:language>en-US</dc:language>
  <cp:lastModifiedBy/>
  <dcterms:modified xsi:type="dcterms:W3CDTF">2026-06-24T05:59:11Z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